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ESUPUESTARIA\"/>
    </mc:Choice>
  </mc:AlternateContent>
  <bookViews>
    <workbookView xWindow="0" yWindow="0" windowWidth="20490" windowHeight="705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K13" i="1" s="1"/>
  <c r="K12" i="1"/>
  <c r="F12" i="1"/>
  <c r="F22" i="1" s="1"/>
  <c r="K22" i="1" l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<sst xmlns="http://schemas.openxmlformats.org/spreadsheetml/2006/main" count="20" uniqueCount="20">
  <si>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</si>
  <si>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</si>
  <si>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31 de Marzo de 2016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</si>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</sst>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0" borderId="3" xfId="0" applyFont="1" applyBorder="1"/>
    <xf numFmtId="0" fontId="3" fillId="3" borderId="4" xfId="0" applyFont="1" applyFill="1" applyBorder="1" applyAlignment="1">
      <alignment horizontal="justify" vertical="top" wrapText="1"/>
    </xf>
    <xf numFmtId="4" fontId="3" fillId="0" borderId="0" xfId="0" applyNumberFormat="1" applyFont="1"/>
    <xf numFmtId="4" fontId="3" fillId="0" borderId="5" xfId="0" applyNumberFormat="1" applyFont="1" applyBorder="1"/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1714482</xdr:colOff>
      <xdr:row>25</xdr:row>
      <xdr:rowOff>106661</xdr:rowOff>
    </xdr:from>
    <xdr:to>
      <xdr:col>3</xdr:col>
      <xdr:colOff>602778</xdr:colOff>
      <xdr:row>30</xdr:row>
      <xdr:rowOff>99856</xdr:rowOff>
    </xdr:to>
    <xdr:sp macro="" textlink="">
      <xdr:nvSpPr>
        <xdr:cNvPr id="2" name="1 CuadroTexto"/>
        <xdr:cNvSpPr txBox="1"/>
      </xdr:nvSpPr>
      <xdr:spPr>
        <a:xfrm>
          <a:off x="2114532" y="4507211"/>
          <a:ext cx="2650671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847702</xdr:colOff>
      <xdr:row>25</xdr:row>
      <xdr:rowOff>95249</xdr:rowOff>
    </xdr:from>
    <xdr:to>
      <xdr:col>8</xdr:col>
      <xdr:colOff>665371</xdr:colOff>
      <xdr:row>30</xdr:row>
      <xdr:rowOff>88444</xdr:rowOff>
    </xdr:to>
    <xdr:sp macro="" textlink="">
      <xdr:nvSpPr>
        <xdr:cNvPr id="3" name="2 CuadroTexto"/>
        <xdr:cNvSpPr txBox="1"/>
      </xdr:nvSpPr>
      <xdr:spPr>
        <a:xfrm>
          <a:off x="7400902" y="4495799"/>
          <a:ext cx="3294294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Layout" topLeftCell="B1" zoomScale="70" zoomScaleNormal="85" zoomScalePageLayoutView="70" workbookViewId="0">
      <selection activeCell="E16" sqref="E16"/>
    </sheetView>
  </sheetViews>
  <sheetFormatPr baseColWidth="10" defaultRowHeight="12.75" x14ac:dyDescent="0.2"/>
  <cols>
    <col min="1" max="1" width="2.28515625" style="2" customWidth="1"/>
    <col min="2" max="2" width="3.28515625" style="18" customWidth="1"/>
    <col min="3" max="3" width="52.5703125" style="18" customWidth="1"/>
    <col min="4" max="4" width="16.5703125" style="18" customWidth="1"/>
    <col min="5" max="5" width="16.7109375" style="18" customWidth="1"/>
    <col min="6" max="6" width="17.42578125" style="18" customWidth="1"/>
    <col min="7" max="7" width="15.85546875" style="18" customWidth="1"/>
    <col min="8" max="8" width="15.28515625" style="18" customWidth="1"/>
    <col min="9" max="9" width="16.28515625" style="18" customWidth="1"/>
    <col min="10" max="10" width="16" style="18" customWidth="1"/>
    <col min="11" max="11" width="17.7109375" style="18" customWidth="1"/>
    <col min="12" max="12" width="2.7109375" style="2" customWidth="1"/>
    <col min="13" max="16384" width="11.42578125" style="18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x14ac:dyDescent="0.2">
      <c r="B12" s="12"/>
      <c r="C12" s="10"/>
      <c r="D12" s="13">
        <v>0</v>
      </c>
      <c r="E12" s="13">
        <v>0</v>
      </c>
      <c r="F12" s="13">
        <f>+D12+E12</f>
        <v>0</v>
      </c>
      <c r="G12" s="13">
        <v>0</v>
      </c>
      <c r="H12" s="13">
        <v>0</v>
      </c>
      <c r="I12" s="13">
        <v>0</v>
      </c>
      <c r="J12" s="13">
        <v>0</v>
      </c>
      <c r="K12" s="13">
        <f t="shared" ref="K12:K20" si="0">+F12-H12</f>
        <v>0</v>
      </c>
    </row>
    <row r="13" spans="2:11" x14ac:dyDescent="0.2">
      <c r="B13" s="14" t="s">
        <v>17</v>
      </c>
      <c r="C13" s="15"/>
      <c r="D13" s="16">
        <v>13595096.289999999</v>
      </c>
      <c r="E13" s="17">
        <v>62832051.18</v>
      </c>
      <c r="F13" s="17">
        <f>D13+E13</f>
        <v>76427147.469999999</v>
      </c>
      <c r="G13" s="16">
        <v>6470758.5300000003</v>
      </c>
      <c r="H13" s="17">
        <v>6421694.9100000001</v>
      </c>
      <c r="I13" s="17">
        <v>6421694.9100000001</v>
      </c>
      <c r="J13" s="17">
        <v>6128180.2999999998</v>
      </c>
      <c r="K13" s="13">
        <f>F13-H13</f>
        <v>70005452.560000002</v>
      </c>
    </row>
    <row r="14" spans="2:11" x14ac:dyDescent="0.2">
      <c r="B14" s="12"/>
      <c r="C14" s="15"/>
      <c r="D14" s="13">
        <v>0</v>
      </c>
      <c r="E14" s="13">
        <v>0</v>
      </c>
      <c r="F14" s="13">
        <f t="shared" ref="F14:F19" si="1">+D14+E14</f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2:11" x14ac:dyDescent="0.2">
      <c r="B15" s="12"/>
      <c r="C15" s="15"/>
      <c r="D15" s="13">
        <v>0</v>
      </c>
      <c r="E15" s="13">
        <v>0</v>
      </c>
      <c r="F15" s="13">
        <f t="shared" si="1"/>
        <v>0</v>
      </c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0</v>
      </c>
    </row>
    <row r="16" spans="2:11" x14ac:dyDescent="0.2">
      <c r="B16" s="12"/>
      <c r="C16" s="15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2" x14ac:dyDescent="0.2">
      <c r="B17" s="12"/>
      <c r="C17" s="15"/>
      <c r="D17" s="13">
        <v>0</v>
      </c>
      <c r="E17" s="13">
        <v>0</v>
      </c>
      <c r="F17" s="13">
        <f t="shared" si="1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</row>
    <row r="18" spans="1:12" x14ac:dyDescent="0.2">
      <c r="B18" s="12"/>
      <c r="C18" s="15"/>
      <c r="D18" s="13">
        <v>0</v>
      </c>
      <c r="E18" s="13">
        <v>0</v>
      </c>
      <c r="F18" s="13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2" x14ac:dyDescent="0.2">
      <c r="B19" s="12"/>
      <c r="C19" s="15"/>
      <c r="D19" s="13">
        <v>0</v>
      </c>
      <c r="E19" s="13">
        <v>0</v>
      </c>
      <c r="F19" s="13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</row>
    <row r="20" spans="1:12" x14ac:dyDescent="0.2">
      <c r="B20" s="12"/>
      <c r="C20" s="15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2" x14ac:dyDescent="0.2">
      <c r="B21" s="19"/>
      <c r="C21" s="20"/>
      <c r="D21" s="21"/>
      <c r="E21" s="21"/>
      <c r="F21" s="21"/>
      <c r="G21" s="21"/>
      <c r="H21" s="21"/>
      <c r="I21" s="21"/>
      <c r="J21" s="21"/>
      <c r="K21" s="21"/>
    </row>
    <row r="22" spans="1:12" s="26" customFormat="1" x14ac:dyDescent="0.2">
      <c r="A22" s="22"/>
      <c r="B22" s="23"/>
      <c r="C22" s="24" t="s">
        <v>18</v>
      </c>
      <c r="D22" s="25">
        <f>SUM(D12:D20)</f>
        <v>13595096.289999999</v>
      </c>
      <c r="E22" s="25">
        <f t="shared" ref="E22:K22" si="2">SUM(E12:E20)</f>
        <v>62832051.18</v>
      </c>
      <c r="F22" s="25">
        <f t="shared" si="2"/>
        <v>76427147.469999999</v>
      </c>
      <c r="G22" s="25">
        <f t="shared" si="2"/>
        <v>6470758.5300000003</v>
      </c>
      <c r="H22" s="25">
        <f t="shared" si="2"/>
        <v>6421694.9100000001</v>
      </c>
      <c r="I22" s="25">
        <f t="shared" si="2"/>
        <v>6421694.9100000001</v>
      </c>
      <c r="J22" s="25">
        <f t="shared" si="2"/>
        <v>6128180.2999999998</v>
      </c>
      <c r="K22" s="25">
        <f t="shared" si="2"/>
        <v>70005452.560000002</v>
      </c>
      <c r="L22" s="22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7" t="s">
        <v>19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2" x14ac:dyDescent="0.2">
      <c r="B28" s="29"/>
      <c r="C28" s="30"/>
      <c r="D28" s="30"/>
      <c r="E28" s="29"/>
      <c r="F28" s="31"/>
      <c r="G28" s="31"/>
      <c r="H28" s="31"/>
      <c r="I28" s="31"/>
      <c r="J28" s="31"/>
      <c r="K28" s="31"/>
    </row>
    <row r="29" spans="1:12" x14ac:dyDescent="0.2">
      <c r="B29" s="29"/>
      <c r="C29" s="32"/>
      <c r="D29" s="32"/>
      <c r="E29" s="29"/>
      <c r="F29" s="31"/>
      <c r="G29" s="31"/>
      <c r="H29" s="31"/>
      <c r="I29" s="31"/>
      <c r="J29" s="31"/>
      <c r="K29" s="31"/>
    </row>
    <row r="30" spans="1:12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2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mergeCells count="11">
    <mergeCell ref="C28:D28"/>
    <mergeCell ref="F28:K28"/>
    <mergeCell ref="C29:D29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3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2018-04-19T20:41:53Z</dcterms:created>
  <dcterms:modified xsi:type="dcterms:W3CDTF">2018-04-19T20:42:08Z</dcterms:modified>
</cp:coreProperties>
</file>